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ygaz.local\Profiles\Profiles\n.miheeva\Desktop\Раскрытие информации\2015 год\"/>
    </mc:Choice>
  </mc:AlternateContent>
  <bookViews>
    <workbookView xWindow="0" yWindow="0" windowWidth="28800" windowHeight="11835"/>
  </bookViews>
  <sheets>
    <sheet name="Приложение 2б" sheetId="2" r:id="rId1"/>
  </sheets>
  <definedNames>
    <definedName name="_ftn2" localSheetId="0">'Приложение 2б'!#REF!</definedName>
    <definedName name="_ftnref2" localSheetId="0">'Приложение 2б'!#REF!</definedName>
  </definedNames>
  <calcPr calcId="152511"/>
</workbook>
</file>

<file path=xl/calcChain.xml><?xml version="1.0" encoding="utf-8"?>
<calcChain xmlns="http://schemas.openxmlformats.org/spreadsheetml/2006/main">
  <c r="F42" i="2" l="1"/>
  <c r="E42" i="2"/>
  <c r="D42" i="2"/>
  <c r="F15" i="2"/>
  <c r="E15" i="2"/>
  <c r="D15" i="2"/>
  <c r="E40" i="2" l="1"/>
  <c r="F40" i="2"/>
  <c r="D40" i="2"/>
  <c r="E13" i="2" l="1"/>
  <c r="F13" i="2"/>
  <c r="D13" i="2"/>
</calcChain>
</file>

<file path=xl/sharedStrings.xml><?xml version="1.0" encoding="utf-8"?>
<sst xmlns="http://schemas.openxmlformats.org/spreadsheetml/2006/main" count="111" uniqueCount="49">
  <si>
    <t>№ № пунктов</t>
  </si>
  <si>
    <t>3</t>
  </si>
  <si>
    <t>4</t>
  </si>
  <si>
    <t>Наименование показателя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</si>
  <si>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</si>
  <si>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</si>
  <si>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</si>
  <si>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</si>
  <si>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</si>
  <si>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</si>
  <si>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</si>
  <si>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</si>
  <si>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</si>
  <si>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</si>
  <si>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</si>
  <si>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</si>
  <si>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</si>
  <si>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</si>
  <si>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</si>
  <si>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</si>
  <si>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</si>
  <si>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</si>
  <si>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</si>
  <si>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</si>
  <si>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</si>
  <si>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</si>
  <si>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</si>
  <si>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</si>
  <si>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</si>
  <si>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</si>
  <si>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  <charset val="204"/>
      </rPr>
      <t>3</t>
    </r>
  </si>
  <si>
    <t>ед.</t>
  </si>
  <si>
    <t>км.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</si>
  <si>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</si>
  <si>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</si>
  <si>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</si>
  <si>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</si>
  <si>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 xml:space="preserve">                                                                      (наименование субъекта естественных монополий)        </t>
  </si>
  <si>
    <t xml:space="preserve">               ( кроме конечных потребителей, транспортировка газа которым осуществляется по  газораспределительной системе</t>
  </si>
  <si>
    <t xml:space="preserve">                  "Адлер - Красная Поляна - Эсто-Садок")</t>
  </si>
  <si>
    <t>тыс. руб.</t>
  </si>
  <si>
    <t xml:space="preserve">               ( для конечных потребителей, транспортировка газа которым осуществляется по  газораспределительной системе</t>
  </si>
  <si>
    <t>Всего на 2015 год</t>
  </si>
  <si>
    <t>Всего на 2016 год</t>
  </si>
  <si>
    <t>5</t>
  </si>
  <si>
    <t>Информация об основных показателях финансово-хозяйственной деятельности                                              ОАО " Газпром газораспределение Краснодар" на  2015-2017 г.г.</t>
  </si>
  <si>
    <t>Всего на 2017 год</t>
  </si>
  <si>
    <t>Информация об основных показателях финансово-хозяйственной деятельности                           ОАО "Газпром газораспределение Краснодар" на  2015-2017 г.г.</t>
  </si>
  <si>
    <t>Приложение 2б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</si>
</sst>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0_р_._-;\-* #,##0.000_р_._-;_-* &quot;-&quot;???_р_._-;_-@_-"/>
    <numFmt numFmtId="165" formatCode="_-* #,##0.00_р_._-;\-* #,##0.00_р_._-;_-* &quot;-&quot;???_р_._-;_-@_-"/>
    <numFmt numFmtId="166" formatCode="_-* #,##0_р_._-;\-* #,##0_р_._-;_-* &quot;-&quot;???_р_._-;_-@_-"/>
    <numFmt numFmtId="167" formatCode="_-* #,##0_р_._-;\-* #,##0_р_._-;_-* &quot;-&quot;?_р_._-;_-@_-"/>
    <numFmt numFmtId="168" formatCode="_-* #,##0.000_р_._-;\-* #,##0.000_р_._-;_-* &quot;-&quot;_р_._-;_-@_-"/>
    <numFmt numFmtId="169" formatCode="_-* #,##0_р_._-;\-* #,##0_р_._-;_-* &quot;-&quot;??_р_._-;_-@_-"/>
    <numFmt numFmtId="170" formatCode="_-* #,##0.00_р_._-;\-* #,##0.00_р_._-;_-* &quot;-&quot;?_р_._-;_-@_-"/>
  </numFmts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vertAlign val="superscript"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0" applyFont="1"/>
    <xf numFmtId="0" fontId="1" fillId="0" borderId="7" xfId="0" applyFont="1" applyBorder="1"/>
    <xf numFmtId="49" fontId="1" fillId="0" borderId="0" xfId="0" applyNumberFormat="1" applyFont="1"/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/>
    <xf numFmtId="0" fontId="1" fillId="0" borderId="6" xfId="1" applyNumberFormat="1" applyFont="1" applyFill="1" applyBorder="1" applyAlignment="1" applyProtection="1">
      <alignment horizontal="left" vertical="center" wrapText="1" indent="1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49" fontId="1" fillId="0" borderId="10" xfId="1" applyNumberFormat="1" applyFont="1" applyFill="1" applyBorder="1" applyAlignment="1" applyProtection="1">
      <alignment horizontal="center" vertical="center" wrapText="1"/>
    </xf>
    <xf numFmtId="0" fontId="2" fillId="0" borderId="8" xfId="1" applyNumberFormat="1" applyFont="1" applyFill="1" applyBorder="1" applyAlignment="1" applyProtection="1">
      <alignment vertical="center" wrapText="1"/>
    </xf>
    <xf numFmtId="0" fontId="1" fillId="0" borderId="6" xfId="1" applyNumberFormat="1" applyFont="1" applyFill="1" applyBorder="1" applyAlignment="1" applyProtection="1">
      <alignment vertical="center" wrapText="1"/>
    </xf>
    <xf numFmtId="0" fontId="1" fillId="0" borderId="11" xfId="0" applyFont="1" applyBorder="1"/>
    <xf numFmtId="49" fontId="1" fillId="0" borderId="5" xfId="1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Border="1"/>
    <xf numFmtId="0" fontId="3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 indent="1"/>
    </xf>
    <xf numFmtId="49" fontId="1" fillId="0" borderId="6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16" xfId="1" applyNumberFormat="1" applyFont="1" applyFill="1" applyBorder="1" applyAlignment="1" applyProtection="1">
      <alignment horizontal="center" vertical="center" wrapText="1"/>
    </xf>
    <xf numFmtId="49" fontId="1" fillId="0" borderId="15" xfId="1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Border="1"/>
    <xf numFmtId="0" fontId="1" fillId="0" borderId="0" xfId="0" applyFont="1" applyBorder="1" applyAlignment="1">
      <alignment horizontal="center" vertical="center"/>
    </xf>
    <xf numFmtId="164" fontId="1" fillId="0" borderId="15" xfId="1" applyNumberFormat="1" applyFont="1" applyFill="1" applyBorder="1" applyAlignment="1" applyProtection="1">
      <alignment horizontal="center" vertical="center" wrapText="1"/>
    </xf>
    <xf numFmtId="164" fontId="1" fillId="0" borderId="12" xfId="0" applyNumberFormat="1" applyFont="1" applyBorder="1" applyAlignment="1">
      <alignment horizontal="center"/>
    </xf>
    <xf numFmtId="165" fontId="1" fillId="0" borderId="6" xfId="1" applyNumberFormat="1" applyFont="1" applyFill="1" applyBorder="1" applyAlignment="1" applyProtection="1">
      <alignment horizontal="center" vertical="center" wrapText="1"/>
    </xf>
    <xf numFmtId="166" fontId="1" fillId="0" borderId="7" xfId="1" applyNumberFormat="1" applyFont="1" applyFill="1" applyBorder="1" applyAlignment="1" applyProtection="1">
      <alignment horizontal="center" vertical="center" wrapText="1"/>
    </xf>
    <xf numFmtId="170" fontId="1" fillId="2" borderId="6" xfId="1" applyNumberFormat="1" applyFont="1" applyFill="1" applyBorder="1" applyAlignment="1" applyProtection="1">
      <alignment horizontal="center" vertical="center" wrapText="1"/>
    </xf>
    <xf numFmtId="168" fontId="1" fillId="0" borderId="15" xfId="1" applyNumberFormat="1" applyFont="1" applyFill="1" applyBorder="1" applyAlignment="1" applyProtection="1">
      <alignment horizontal="center" vertical="center" wrapText="1"/>
    </xf>
    <xf numFmtId="43" fontId="1" fillId="0" borderId="6" xfId="1" applyNumberFormat="1" applyFont="1" applyFill="1" applyBorder="1" applyAlignment="1" applyProtection="1">
      <alignment horizontal="center" vertical="center" wrapText="1"/>
    </xf>
    <xf numFmtId="43" fontId="1" fillId="2" borderId="6" xfId="1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Border="1" applyAlignment="1">
      <alignment horizontal="center"/>
    </xf>
    <xf numFmtId="43" fontId="1" fillId="0" borderId="1" xfId="1" applyNumberFormat="1" applyFont="1" applyFill="1" applyBorder="1" applyAlignment="1" applyProtection="1">
      <alignment horizontal="center" vertical="center" wrapText="1"/>
    </xf>
    <xf numFmtId="43" fontId="1" fillId="0" borderId="1" xfId="1" applyNumberFormat="1" applyFont="1" applyFill="1" applyBorder="1" applyAlignment="1" applyProtection="1">
      <alignment vertical="center" wrapText="1"/>
    </xf>
    <xf numFmtId="43" fontId="1" fillId="0" borderId="1" xfId="1" applyNumberFormat="1" applyFont="1" applyFill="1" applyBorder="1" applyAlignment="1" applyProtection="1">
      <alignment horizontal="righ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43" fontId="1" fillId="0" borderId="0" xfId="0" applyNumberFormat="1" applyFont="1" applyBorder="1"/>
    <xf numFmtId="43" fontId="1" fillId="0" borderId="0" xfId="1" applyNumberFormat="1" applyFont="1" applyFill="1" applyBorder="1" applyAlignment="1" applyProtection="1">
      <alignment vertical="center" wrapText="1"/>
    </xf>
    <xf numFmtId="169" fontId="1" fillId="0" borderId="1" xfId="1" applyNumberFormat="1" applyFont="1" applyFill="1" applyBorder="1" applyAlignment="1" applyProtection="1">
      <alignment horizontal="center" vertical="center" wrapText="1"/>
    </xf>
    <xf numFmtId="169" fontId="1" fillId="0" borderId="1" xfId="1" applyNumberFormat="1" applyFont="1" applyFill="1" applyBorder="1" applyAlignment="1" applyProtection="1">
      <alignment vertical="center" wrapText="1"/>
    </xf>
    <xf numFmtId="169" fontId="1" fillId="0" borderId="7" xfId="1" applyNumberFormat="1" applyFont="1" applyFill="1" applyBorder="1" applyAlignment="1" applyProtection="1">
      <alignment horizontal="center" vertical="center" wrapText="1"/>
    </xf>
    <xf numFmtId="168" fontId="1" fillId="0" borderId="1" xfId="1" applyNumberFormat="1" applyFont="1" applyFill="1" applyBorder="1" applyAlignment="1" applyProtection="1">
      <alignment horizontal="center" vertical="center" wrapText="1"/>
    </xf>
    <xf numFmtId="43" fontId="1" fillId="2" borderId="1" xfId="1" applyNumberFormat="1" applyFont="1" applyFill="1" applyBorder="1" applyAlignment="1" applyProtection="1">
      <alignment horizontal="center" vertical="center" wrapText="1"/>
    </xf>
    <xf numFmtId="167" fontId="1" fillId="0" borderId="9" xfId="1" applyNumberFormat="1" applyFont="1" applyFill="1" applyBorder="1" applyAlignment="1" applyProtection="1">
      <alignment horizontal="center" vertical="center" wrapText="1"/>
    </xf>
    <xf numFmtId="170" fontId="1" fillId="0" borderId="1" xfId="1" applyNumberFormat="1" applyFont="1" applyFill="1" applyBorder="1" applyAlignment="1" applyProtection="1">
      <alignment horizontal="center" vertical="center" wrapText="1"/>
    </xf>
    <xf numFmtId="170" fontId="1" fillId="2" borderId="1" xfId="1" applyNumberFormat="1" applyFont="1" applyFill="1" applyBorder="1" applyAlignment="1" applyProtection="1">
      <alignment horizontal="center" vertical="center" wrapText="1"/>
    </xf>
    <xf numFmtId="0" fontId="1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3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49" fontId="1" fillId="0" borderId="13" xfId="1" applyNumberFormat="1" applyFont="1" applyFill="1" applyBorder="1" applyAlignment="1" applyProtection="1">
      <alignment horizontal="center" vertical="center" wrapText="1"/>
    </xf>
    <xf numFmtId="49" fontId="1" fillId="0" borderId="2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wrapText="1"/>
    </xf>
  </cellXfs>
  <cellStyles count="2">
    <cellStyle name="Обычный" xfId="0" builtinId="0"/>
    <cellStyle name="Обычный_ФАКТ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3"/>
  <sheetViews>
    <sheetView tabSelected="1" view="pageBreakPreview" zoomScale="60" zoomScaleNormal="100" workbookViewId="0">
      <selection activeCell="I8" sqref="I8"/>
    </sheetView>
  </sheetViews>
  <sheetFormatPr defaultColWidth="16.42578125" defaultRowHeight="12.75" x14ac:dyDescent="0.2"/>
  <cols>
    <col min="1" max="1" width="58.7109375" style="1" customWidth="1"/>
    <col min="2" max="2" width="7.5703125" style="3" customWidth="1"/>
    <col min="3" max="3" width="12.85546875" style="3" customWidth="1"/>
    <col min="4" max="4" width="21.140625" style="3" customWidth="1"/>
    <col min="5" max="5" width="19.85546875" style="3" customWidth="1"/>
    <col min="6" max="6" width="17.5703125" style="4" customWidth="1"/>
    <col min="7" max="7" width="7.7109375" style="4" customWidth="1"/>
    <col min="8" max="8" width="15.5703125" style="4" customWidth="1"/>
    <col min="9" max="9" width="19.42578125" style="4" customWidth="1"/>
    <col min="10" max="10" width="19" style="4" customWidth="1"/>
    <col min="11" max="251" width="7.7109375" style="4" customWidth="1"/>
    <col min="252" max="252" width="71" style="4" customWidth="1"/>
    <col min="253" max="253" width="6.28515625" style="4" customWidth="1"/>
    <col min="254" max="254" width="18" style="4" customWidth="1"/>
    <col min="255" max="255" width="16.28515625" style="4" customWidth="1"/>
    <col min="256" max="16384" width="16.42578125" style="4"/>
  </cols>
  <sheetData>
    <row r="1" spans="1:10" ht="15" x14ac:dyDescent="0.25">
      <c r="A1" s="23"/>
      <c r="B1" s="23"/>
      <c r="C1" s="23"/>
      <c r="D1" s="23"/>
      <c r="E1" s="60"/>
      <c r="F1" s="60" t="s">
        <v>48</v>
      </c>
    </row>
    <row r="2" spans="1:10" ht="44.25" customHeight="1" x14ac:dyDescent="0.25">
      <c r="A2" s="52" t="s">
        <v>45</v>
      </c>
      <c r="B2" s="52"/>
      <c r="C2" s="52"/>
      <c r="D2" s="52"/>
      <c r="E2" s="16"/>
      <c r="F2" s="16"/>
    </row>
    <row r="3" spans="1:10" ht="15" customHeight="1" x14ac:dyDescent="0.2">
      <c r="A3" s="53" t="s">
        <v>37</v>
      </c>
      <c r="B3" s="53"/>
      <c r="C3" s="53"/>
      <c r="D3" s="53"/>
      <c r="E3" s="17"/>
      <c r="F3" s="17"/>
    </row>
    <row r="4" spans="1:10" ht="15.75" customHeight="1" x14ac:dyDescent="0.2">
      <c r="A4" s="54" t="s">
        <v>27</v>
      </c>
      <c r="B4" s="54"/>
      <c r="C4" s="54"/>
      <c r="D4" s="54"/>
      <c r="E4" s="18"/>
      <c r="F4" s="18"/>
    </row>
    <row r="5" spans="1:10" ht="12.75" customHeight="1" x14ac:dyDescent="0.2">
      <c r="A5" s="1" t="s">
        <v>38</v>
      </c>
    </row>
    <row r="6" spans="1:10" ht="12.75" customHeight="1" x14ac:dyDescent="0.2">
      <c r="A6" s="55" t="s">
        <v>39</v>
      </c>
      <c r="B6" s="55"/>
      <c r="C6" s="55"/>
      <c r="D6" s="55"/>
    </row>
    <row r="7" spans="1:10" ht="12.75" customHeight="1" x14ac:dyDescent="0.2">
      <c r="A7" s="27"/>
      <c r="B7" s="27"/>
      <c r="C7" s="27"/>
      <c r="D7" s="27"/>
    </row>
    <row r="8" spans="1:10" x14ac:dyDescent="0.2">
      <c r="A8" s="56" t="s">
        <v>3</v>
      </c>
      <c r="B8" s="58" t="s">
        <v>0</v>
      </c>
      <c r="C8" s="58" t="s">
        <v>28</v>
      </c>
      <c r="D8" s="56" t="s">
        <v>42</v>
      </c>
      <c r="E8" s="56" t="s">
        <v>43</v>
      </c>
      <c r="F8" s="56" t="s">
        <v>46</v>
      </c>
    </row>
    <row r="9" spans="1:10" x14ac:dyDescent="0.2">
      <c r="A9" s="57"/>
      <c r="B9" s="59"/>
      <c r="C9" s="59"/>
      <c r="D9" s="57"/>
      <c r="E9" s="57"/>
      <c r="F9" s="57"/>
    </row>
    <row r="10" spans="1:10" x14ac:dyDescent="0.2">
      <c r="A10" s="5">
        <v>1</v>
      </c>
      <c r="B10" s="22" t="s">
        <v>4</v>
      </c>
      <c r="C10" s="6" t="s">
        <v>1</v>
      </c>
      <c r="D10" s="6" t="s">
        <v>2</v>
      </c>
      <c r="E10" s="6" t="s">
        <v>44</v>
      </c>
      <c r="F10" s="5">
        <v>6</v>
      </c>
    </row>
    <row r="11" spans="1:10" ht="15.75" x14ac:dyDescent="0.2">
      <c r="A11" s="11" t="s">
        <v>29</v>
      </c>
      <c r="B11" s="24" t="s">
        <v>6</v>
      </c>
      <c r="C11" s="25" t="s">
        <v>30</v>
      </c>
      <c r="D11" s="46">
        <v>4739371</v>
      </c>
      <c r="E11" s="33">
        <v>4739371</v>
      </c>
      <c r="F11" s="33">
        <v>4739371</v>
      </c>
    </row>
    <row r="12" spans="1:10" x14ac:dyDescent="0.2">
      <c r="A12" s="12" t="s">
        <v>23</v>
      </c>
      <c r="B12" s="9" t="s">
        <v>7</v>
      </c>
      <c r="C12" s="20" t="s">
        <v>40</v>
      </c>
      <c r="D12" s="37">
        <v>3348229.14</v>
      </c>
      <c r="E12" s="39">
        <v>3534258.42</v>
      </c>
      <c r="F12" s="38">
        <v>3703167.5</v>
      </c>
    </row>
    <row r="13" spans="1:10" x14ac:dyDescent="0.2">
      <c r="A13" s="7" t="s">
        <v>22</v>
      </c>
      <c r="B13" s="9" t="s">
        <v>8</v>
      </c>
      <c r="C13" s="20" t="s">
        <v>40</v>
      </c>
      <c r="D13" s="47">
        <f>D14+D15+D16+D17+D18+D19+D20</f>
        <v>3543838.91</v>
      </c>
      <c r="E13" s="35">
        <f t="shared" ref="E13:F13" si="0">E14+E15+E16+E17+E18+E19+E20</f>
        <v>3791168.64</v>
      </c>
      <c r="F13" s="35">
        <f t="shared" si="0"/>
        <v>4013221.54</v>
      </c>
      <c r="H13" s="42"/>
      <c r="I13" s="42"/>
      <c r="J13" s="42"/>
    </row>
    <row r="14" spans="1:10" x14ac:dyDescent="0.2">
      <c r="A14" s="8" t="s">
        <v>33</v>
      </c>
      <c r="B14" s="9" t="s">
        <v>9</v>
      </c>
      <c r="C14" s="20" t="s">
        <v>40</v>
      </c>
      <c r="D14" s="47">
        <v>279932</v>
      </c>
      <c r="E14" s="37">
        <v>291763</v>
      </c>
      <c r="F14" s="38">
        <v>299575</v>
      </c>
    </row>
    <row r="15" spans="1:10" x14ac:dyDescent="0.2">
      <c r="A15" s="8" t="s">
        <v>16</v>
      </c>
      <c r="B15" s="9" t="s">
        <v>10</v>
      </c>
      <c r="C15" s="20" t="s">
        <v>40</v>
      </c>
      <c r="D15" s="47">
        <f>1282307.18+393661.73</f>
        <v>1675968.91</v>
      </c>
      <c r="E15" s="37">
        <f>1412009+433473.64</f>
        <v>1845482.6400000001</v>
      </c>
      <c r="F15" s="38">
        <f>1554681+477267.54</f>
        <v>2031948.54</v>
      </c>
    </row>
    <row r="16" spans="1:10" x14ac:dyDescent="0.2">
      <c r="A16" s="8" t="s">
        <v>17</v>
      </c>
      <c r="B16" s="9" t="s">
        <v>11</v>
      </c>
      <c r="C16" s="20" t="s">
        <v>40</v>
      </c>
      <c r="D16" s="47">
        <v>316940</v>
      </c>
      <c r="E16" s="37">
        <v>319164</v>
      </c>
      <c r="F16" s="38">
        <v>322414</v>
      </c>
    </row>
    <row r="17" spans="1:6" x14ac:dyDescent="0.2">
      <c r="A17" s="8" t="s">
        <v>26</v>
      </c>
      <c r="B17" s="9" t="s">
        <v>12</v>
      </c>
      <c r="C17" s="20" t="s">
        <v>40</v>
      </c>
      <c r="D17" s="47">
        <v>675605</v>
      </c>
      <c r="E17" s="37">
        <v>749390</v>
      </c>
      <c r="F17" s="38">
        <v>750490</v>
      </c>
    </row>
    <row r="18" spans="1:6" x14ac:dyDescent="0.2">
      <c r="A18" s="8" t="s">
        <v>18</v>
      </c>
      <c r="B18" s="9" t="s">
        <v>13</v>
      </c>
      <c r="C18" s="20" t="s">
        <v>40</v>
      </c>
      <c r="D18" s="47">
        <v>127255</v>
      </c>
      <c r="E18" s="37">
        <v>120231</v>
      </c>
      <c r="F18" s="38">
        <v>122353</v>
      </c>
    </row>
    <row r="19" spans="1:6" x14ac:dyDescent="0.2">
      <c r="A19" s="8" t="s">
        <v>19</v>
      </c>
      <c r="B19" s="9" t="s">
        <v>14</v>
      </c>
      <c r="C19" s="20" t="s">
        <v>40</v>
      </c>
      <c r="D19" s="47">
        <v>25502</v>
      </c>
      <c r="E19" s="37">
        <v>23788</v>
      </c>
      <c r="F19" s="38">
        <v>25370</v>
      </c>
    </row>
    <row r="20" spans="1:6" x14ac:dyDescent="0.2">
      <c r="A20" s="8" t="s">
        <v>20</v>
      </c>
      <c r="B20" s="9" t="s">
        <v>5</v>
      </c>
      <c r="C20" s="20" t="s">
        <v>40</v>
      </c>
      <c r="D20" s="47">
        <v>442636</v>
      </c>
      <c r="E20" s="37">
        <v>441350</v>
      </c>
      <c r="F20" s="38">
        <v>461071</v>
      </c>
    </row>
    <row r="21" spans="1:6" x14ac:dyDescent="0.2">
      <c r="A21" s="2" t="s">
        <v>21</v>
      </c>
      <c r="B21" s="10" t="s">
        <v>15</v>
      </c>
      <c r="C21" s="21" t="s">
        <v>31</v>
      </c>
      <c r="D21" s="43">
        <v>4848</v>
      </c>
      <c r="E21" s="43">
        <v>4848</v>
      </c>
      <c r="F21" s="43">
        <v>4848</v>
      </c>
    </row>
    <row r="22" spans="1:6" x14ac:dyDescent="0.2">
      <c r="A22" s="13"/>
      <c r="B22" s="26"/>
      <c r="C22" s="26"/>
      <c r="D22" s="36"/>
      <c r="E22" s="15"/>
    </row>
    <row r="23" spans="1:6" x14ac:dyDescent="0.2">
      <c r="A23" s="8" t="s">
        <v>34</v>
      </c>
      <c r="B23" s="9" t="s">
        <v>24</v>
      </c>
      <c r="C23" s="20" t="s">
        <v>32</v>
      </c>
      <c r="D23" s="34">
        <v>27787.02</v>
      </c>
      <c r="E23" s="37">
        <v>27846.83</v>
      </c>
      <c r="F23" s="38">
        <v>27966.83</v>
      </c>
    </row>
    <row r="24" spans="1:6" x14ac:dyDescent="0.2">
      <c r="A24" s="19" t="s">
        <v>35</v>
      </c>
      <c r="B24" s="14" t="s">
        <v>25</v>
      </c>
      <c r="C24" s="21" t="s">
        <v>31</v>
      </c>
      <c r="D24" s="45">
        <v>1605</v>
      </c>
      <c r="E24" s="43">
        <v>1605</v>
      </c>
      <c r="F24" s="44">
        <v>1605</v>
      </c>
    </row>
    <row r="25" spans="1:6" x14ac:dyDescent="0.2">
      <c r="A25" s="4"/>
    </row>
    <row r="26" spans="1:6" ht="45" customHeight="1" x14ac:dyDescent="0.2">
      <c r="A26" s="51" t="s">
        <v>36</v>
      </c>
      <c r="B26" s="51"/>
      <c r="C26" s="51"/>
      <c r="D26" s="51"/>
      <c r="E26" s="4"/>
    </row>
    <row r="29" spans="1:6" ht="44.25" customHeight="1" x14ac:dyDescent="0.25">
      <c r="A29" s="52" t="s">
        <v>47</v>
      </c>
      <c r="B29" s="52"/>
      <c r="C29" s="52"/>
      <c r="D29" s="52"/>
      <c r="E29" s="16"/>
      <c r="F29" s="16"/>
    </row>
    <row r="30" spans="1:6" ht="15" customHeight="1" x14ac:dyDescent="0.2">
      <c r="A30" s="53" t="s">
        <v>37</v>
      </c>
      <c r="B30" s="53"/>
      <c r="C30" s="53"/>
      <c r="D30" s="53"/>
      <c r="E30" s="17"/>
      <c r="F30" s="17"/>
    </row>
    <row r="31" spans="1:6" ht="15.75" customHeight="1" x14ac:dyDescent="0.2">
      <c r="A31" s="54" t="s">
        <v>27</v>
      </c>
      <c r="B31" s="54"/>
      <c r="C31" s="54"/>
      <c r="D31" s="54"/>
      <c r="E31" s="18"/>
      <c r="F31" s="18"/>
    </row>
    <row r="32" spans="1:6" ht="12.75" customHeight="1" x14ac:dyDescent="0.2">
      <c r="A32" s="1" t="s">
        <v>41</v>
      </c>
    </row>
    <row r="33" spans="1:10" ht="12.75" customHeight="1" x14ac:dyDescent="0.2">
      <c r="A33" s="55" t="s">
        <v>39</v>
      </c>
      <c r="B33" s="55"/>
      <c r="C33" s="55"/>
      <c r="D33" s="55"/>
    </row>
    <row r="34" spans="1:10" ht="12.75" customHeight="1" x14ac:dyDescent="0.2">
      <c r="A34" s="27"/>
      <c r="B34" s="27"/>
      <c r="C34" s="27"/>
      <c r="D34" s="27"/>
    </row>
    <row r="35" spans="1:10" x14ac:dyDescent="0.2">
      <c r="A35" s="56" t="s">
        <v>3</v>
      </c>
      <c r="B35" s="58" t="s">
        <v>0</v>
      </c>
      <c r="C35" s="58" t="s">
        <v>28</v>
      </c>
      <c r="D35" s="56" t="s">
        <v>42</v>
      </c>
      <c r="E35" s="56" t="s">
        <v>43</v>
      </c>
      <c r="F35" s="56" t="s">
        <v>46</v>
      </c>
    </row>
    <row r="36" spans="1:10" x14ac:dyDescent="0.2">
      <c r="A36" s="57"/>
      <c r="B36" s="59"/>
      <c r="C36" s="59"/>
      <c r="D36" s="57"/>
      <c r="E36" s="57"/>
      <c r="F36" s="57"/>
    </row>
    <row r="37" spans="1:10" x14ac:dyDescent="0.2">
      <c r="A37" s="5">
        <v>1</v>
      </c>
      <c r="B37" s="22" t="s">
        <v>4</v>
      </c>
      <c r="C37" s="6" t="s">
        <v>1</v>
      </c>
      <c r="D37" s="6" t="s">
        <v>2</v>
      </c>
      <c r="E37" s="6" t="s">
        <v>44</v>
      </c>
      <c r="F37" s="5">
        <v>6</v>
      </c>
    </row>
    <row r="38" spans="1:10" ht="15.75" x14ac:dyDescent="0.2">
      <c r="A38" s="11" t="s">
        <v>29</v>
      </c>
      <c r="B38" s="24" t="s">
        <v>6</v>
      </c>
      <c r="C38" s="25" t="s">
        <v>30</v>
      </c>
      <c r="D38" s="40">
        <v>33701</v>
      </c>
      <c r="E38" s="28">
        <v>33701</v>
      </c>
      <c r="F38" s="28">
        <v>33701</v>
      </c>
    </row>
    <row r="39" spans="1:10" x14ac:dyDescent="0.2">
      <c r="A39" s="12" t="s">
        <v>23</v>
      </c>
      <c r="B39" s="9" t="s">
        <v>7</v>
      </c>
      <c r="C39" s="20" t="s">
        <v>40</v>
      </c>
      <c r="D39" s="49">
        <v>65059</v>
      </c>
      <c r="E39" s="37">
        <v>68635</v>
      </c>
      <c r="F39" s="38">
        <v>71895</v>
      </c>
    </row>
    <row r="40" spans="1:10" x14ac:dyDescent="0.2">
      <c r="A40" s="7" t="s">
        <v>22</v>
      </c>
      <c r="B40" s="9" t="s">
        <v>8</v>
      </c>
      <c r="C40" s="20" t="s">
        <v>40</v>
      </c>
      <c r="D40" s="50">
        <f>D41+D42+D43+D44+D45+D46+D47</f>
        <v>613237</v>
      </c>
      <c r="E40" s="32">
        <f t="shared" ref="E40:F40" si="1">E41+E42+E43+E44+E45+E46+E47</f>
        <v>613407</v>
      </c>
      <c r="F40" s="32">
        <f t="shared" si="1"/>
        <v>613587</v>
      </c>
      <c r="H40" s="42"/>
      <c r="I40" s="42"/>
      <c r="J40" s="42"/>
    </row>
    <row r="41" spans="1:10" x14ac:dyDescent="0.2">
      <c r="A41" s="8" t="s">
        <v>33</v>
      </c>
      <c r="B41" s="9" t="s">
        <v>9</v>
      </c>
      <c r="C41" s="20" t="s">
        <v>40</v>
      </c>
      <c r="D41" s="50">
        <v>4200</v>
      </c>
      <c r="E41" s="37">
        <v>4370</v>
      </c>
      <c r="F41" s="38">
        <v>4550</v>
      </c>
    </row>
    <row r="42" spans="1:10" x14ac:dyDescent="0.2">
      <c r="A42" s="8" t="s">
        <v>16</v>
      </c>
      <c r="B42" s="9" t="s">
        <v>10</v>
      </c>
      <c r="C42" s="20" t="s">
        <v>40</v>
      </c>
      <c r="D42" s="50">
        <f>14712+4384</f>
        <v>19096</v>
      </c>
      <c r="E42" s="37">
        <f>14712+4384</f>
        <v>19096</v>
      </c>
      <c r="F42" s="38">
        <f>14712+4384</f>
        <v>19096</v>
      </c>
    </row>
    <row r="43" spans="1:10" x14ac:dyDescent="0.2">
      <c r="A43" s="8" t="s">
        <v>17</v>
      </c>
      <c r="B43" s="9" t="s">
        <v>11</v>
      </c>
      <c r="C43" s="20" t="s">
        <v>40</v>
      </c>
      <c r="D43" s="50">
        <v>0</v>
      </c>
      <c r="E43" s="37">
        <v>0</v>
      </c>
      <c r="F43" s="38">
        <v>0</v>
      </c>
    </row>
    <row r="44" spans="1:10" x14ac:dyDescent="0.2">
      <c r="A44" s="8" t="s">
        <v>26</v>
      </c>
      <c r="B44" s="9" t="s">
        <v>12</v>
      </c>
      <c r="C44" s="20" t="s">
        <v>40</v>
      </c>
      <c r="D44" s="50">
        <v>576637</v>
      </c>
      <c r="E44" s="37">
        <v>576637</v>
      </c>
      <c r="F44" s="38">
        <v>576637</v>
      </c>
    </row>
    <row r="45" spans="1:10" x14ac:dyDescent="0.2">
      <c r="A45" s="8" t="s">
        <v>18</v>
      </c>
      <c r="B45" s="9" t="s">
        <v>13</v>
      </c>
      <c r="C45" s="20" t="s">
        <v>40</v>
      </c>
      <c r="D45" s="50">
        <v>0</v>
      </c>
      <c r="E45" s="37">
        <v>0</v>
      </c>
      <c r="F45" s="38">
        <v>0</v>
      </c>
    </row>
    <row r="46" spans="1:10" x14ac:dyDescent="0.2">
      <c r="A46" s="8" t="s">
        <v>19</v>
      </c>
      <c r="B46" s="9" t="s">
        <v>14</v>
      </c>
      <c r="C46" s="20" t="s">
        <v>40</v>
      </c>
      <c r="D46" s="50">
        <v>0</v>
      </c>
      <c r="E46" s="37">
        <v>0</v>
      </c>
      <c r="F46" s="38">
        <v>0</v>
      </c>
    </row>
    <row r="47" spans="1:10" x14ac:dyDescent="0.2">
      <c r="A47" s="8" t="s">
        <v>20</v>
      </c>
      <c r="B47" s="9" t="s">
        <v>5</v>
      </c>
      <c r="C47" s="20" t="s">
        <v>40</v>
      </c>
      <c r="D47" s="50">
        <v>13304</v>
      </c>
      <c r="E47" s="37">
        <v>13304</v>
      </c>
      <c r="F47" s="38">
        <v>13304</v>
      </c>
    </row>
    <row r="48" spans="1:10" x14ac:dyDescent="0.2">
      <c r="A48" s="2" t="s">
        <v>21</v>
      </c>
      <c r="B48" s="10" t="s">
        <v>15</v>
      </c>
      <c r="C48" s="21" t="s">
        <v>31</v>
      </c>
      <c r="D48" s="48">
        <v>33</v>
      </c>
      <c r="E48" s="43">
        <v>33</v>
      </c>
      <c r="F48" s="44">
        <v>33</v>
      </c>
    </row>
    <row r="49" spans="1:6" x14ac:dyDescent="0.2">
      <c r="A49" s="13"/>
      <c r="B49" s="26"/>
      <c r="C49" s="26"/>
      <c r="D49" s="29"/>
      <c r="E49" s="41"/>
      <c r="F49" s="42"/>
    </row>
    <row r="50" spans="1:6" x14ac:dyDescent="0.2">
      <c r="A50" s="8" t="s">
        <v>34</v>
      </c>
      <c r="B50" s="9" t="s">
        <v>24</v>
      </c>
      <c r="C50" s="20" t="s">
        <v>32</v>
      </c>
      <c r="D50" s="30">
        <v>243.07</v>
      </c>
      <c r="E50" s="37">
        <v>283.16000000000003</v>
      </c>
      <c r="F50" s="38">
        <v>283.16000000000003</v>
      </c>
    </row>
    <row r="51" spans="1:6" x14ac:dyDescent="0.2">
      <c r="A51" s="19" t="s">
        <v>35</v>
      </c>
      <c r="B51" s="14" t="s">
        <v>25</v>
      </c>
      <c r="C51" s="21" t="s">
        <v>31</v>
      </c>
      <c r="D51" s="31">
        <v>0</v>
      </c>
      <c r="E51" s="37">
        <v>0</v>
      </c>
      <c r="F51" s="38">
        <v>0</v>
      </c>
    </row>
    <row r="52" spans="1:6" x14ac:dyDescent="0.2">
      <c r="A52" s="4"/>
    </row>
    <row r="53" spans="1:6" ht="45" customHeight="1" x14ac:dyDescent="0.2">
      <c r="A53" s="51" t="s">
        <v>36</v>
      </c>
      <c r="B53" s="51"/>
      <c r="C53" s="51"/>
      <c r="D53" s="51"/>
      <c r="E53" s="4"/>
    </row>
  </sheetData>
  <mergeCells count="22">
    <mergeCell ref="E8:E9"/>
    <mergeCell ref="F8:F9"/>
    <mergeCell ref="E35:E36"/>
    <mergeCell ref="F35:F36"/>
    <mergeCell ref="A3:D3"/>
    <mergeCell ref="A2:D2"/>
    <mergeCell ref="A4:D4"/>
    <mergeCell ref="C8:C9"/>
    <mergeCell ref="A26:D26"/>
    <mergeCell ref="D8:D9"/>
    <mergeCell ref="B8:B9"/>
    <mergeCell ref="A8:A9"/>
    <mergeCell ref="A6:D6"/>
    <mergeCell ref="A53:D53"/>
    <mergeCell ref="A29:D29"/>
    <mergeCell ref="A30:D30"/>
    <mergeCell ref="A31:D31"/>
    <mergeCell ref="A33:D33"/>
    <mergeCell ref="A35:A36"/>
    <mergeCell ref="B35:B36"/>
    <mergeCell ref="C35:C36"/>
    <mergeCell ref="D35:D36"/>
  </mergeCells>
  <phoneticPr fontId="0" type="noConversion"/>
  <pageMargins left="0.62992125984251968" right="0.27559055118110237" top="0.47244094488188981" bottom="0.39370078740157483" header="0.23622047244094491" footer="0.23622047244094491"/>
  <pageSetup paperSize="9" scale="66" orientation="portrait" r:id="rId1"/>
  <headerFooter differentOddEven="1" alignWithMargins="0">
    <oddFooter>&amp;C4</oddFooter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Михеева Наталья Александровна</cp:lastModifiedBy>
  <cp:lastPrinted>2015-01-27T09:23:31Z</cp:lastPrinted>
  <dcterms:created xsi:type="dcterms:W3CDTF">2010-12-15T07:20:08Z</dcterms:created>
  <dcterms:modified xsi:type="dcterms:W3CDTF">2015-01-27T09:24:35Z</dcterms:modified>
</cp:coreProperties>
</file>