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3" i="3"/>
  <c r="G33" i="3"/>
  <c r="H32" i="3"/>
  <c r="G32" i="3"/>
  <c r="H31" i="3"/>
  <c r="G31" i="3"/>
  <c r="H30" i="3"/>
  <c r="G30" i="3"/>
  <c r="H29" i="3"/>
  <c r="G29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<sst xmlns="http://schemas.openxmlformats.org/spreadsheetml/2006/main" count="127" uniqueCount="72">
  <si>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</si>
  <si>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</si>
  <si>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</si>
  <si>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</si>
  <si>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</si>
  <si>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</si>
  <si>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</si>
  <si>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</si>
  <si>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</si>
  <si>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</si>
  <si>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</si>
  <si>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</si>
  <si>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</si>
  <si>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</si>
  <si>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</si>
  <si>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</si>
  <si>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</si>
  <si>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</si>
  <si>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</si>
  <si>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</si>
  <si>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</si>
  <si>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</si>
  <si>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</si>
  <si>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</si>
  <si>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</si>
  <si>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</si>
  <si>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</si>
  <si>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</si>
  <si>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</si>
  <si>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</si>
  <si>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</si>
  <si>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</si>
  <si>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</si>
  <si>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</si>
  <si>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</si>
  <si>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</si>
  <si>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</si>
  <si>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</si>
  <si>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</si>
  <si>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</si>
  <si>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</si>
  <si>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</si>
  <si>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</si>
  <si>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</si>
  <si>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</si>
  <si>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</si>
  <si>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</si>
  <si>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</si>
  <si>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</si>
  <si>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</si>
  <si>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</si>
  <si>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</si>
  <si>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</si>
  <si>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</si>
  <si>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</si>
  <si>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</si>
  <si>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</si>
  <si>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</si>
  <si>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</si>
  <si>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</si>
  <si>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</si>
  <si>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</si>
  <si>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</si>
  <si>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</si>
  <si>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</si>
  <si>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</si>
  <si>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</si>
  <si>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</si>
  <si>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</si>
  <si>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</si>
  <si>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май 2020 г.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</si>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</sst>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K14" sqref="K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66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H16:H17"/>
    <mergeCell ref="I16:I17"/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0" zoomScale="110" zoomScaleNormal="100" zoomScaleSheetLayoutView="110" workbookViewId="0">
      <selection activeCell="H26" sqref="H26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2:14" ht="18" x14ac:dyDescent="0.25">
      <c r="B10" s="123" t="s">
        <v>64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2:14" ht="18.75" x14ac:dyDescent="0.3">
      <c r="B11" s="144" t="s">
        <v>69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2:14" ht="18" x14ac:dyDescent="0.25">
      <c r="B12" s="147" t="s">
        <v>38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34" t="s">
        <v>16</v>
      </c>
      <c r="C16" s="134" t="s">
        <v>17</v>
      </c>
      <c r="D16" s="134"/>
      <c r="E16" s="151"/>
      <c r="F16" s="152" t="s">
        <v>18</v>
      </c>
      <c r="G16" s="153"/>
      <c r="H16" s="152" t="s">
        <v>21</v>
      </c>
      <c r="I16" s="153"/>
      <c r="J16" s="152" t="s">
        <v>22</v>
      </c>
      <c r="K16" s="154"/>
      <c r="L16" s="154"/>
      <c r="M16" s="154"/>
      <c r="N16" s="153"/>
    </row>
    <row r="17" spans="2:14" x14ac:dyDescent="0.25">
      <c r="B17" s="134"/>
      <c r="C17" s="134"/>
      <c r="D17" s="134"/>
      <c r="E17" s="151"/>
      <c r="F17" s="155" t="s">
        <v>19</v>
      </c>
      <c r="G17" s="135" t="s">
        <v>20</v>
      </c>
      <c r="H17" s="155" t="s">
        <v>19</v>
      </c>
      <c r="I17" s="135" t="s">
        <v>20</v>
      </c>
      <c r="J17" s="155" t="str">
        <f>F17</f>
        <v>количество</v>
      </c>
      <c r="K17" s="134" t="str">
        <f>I17</f>
        <v>объем, м3/час</v>
      </c>
      <c r="L17" s="134" t="s">
        <v>23</v>
      </c>
      <c r="M17" s="134"/>
      <c r="N17" s="135"/>
    </row>
    <row r="18" spans="2:14" ht="42.75" x14ac:dyDescent="0.25">
      <c r="B18" s="134"/>
      <c r="C18" s="134"/>
      <c r="D18" s="134"/>
      <c r="E18" s="151"/>
      <c r="F18" s="155"/>
      <c r="G18" s="135"/>
      <c r="H18" s="155"/>
      <c r="I18" s="135"/>
      <c r="J18" s="155"/>
      <c r="K18" s="134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50"/>
      <c r="C19" s="150">
        <v>1</v>
      </c>
      <c r="D19" s="150"/>
      <c r="E19" s="156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70" t="s">
        <v>27</v>
      </c>
      <c r="D20" s="171"/>
      <c r="E20" s="172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57" t="s">
        <v>28</v>
      </c>
      <c r="D21" s="174" t="s">
        <v>31</v>
      </c>
      <c r="E21" s="57" t="s">
        <v>33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</row>
    <row r="22" spans="2:14" ht="30.75" thickBot="1" x14ac:dyDescent="0.3">
      <c r="B22" s="55">
        <v>3</v>
      </c>
      <c r="C22" s="173"/>
      <c r="D22" s="175"/>
      <c r="E22" s="58" t="s">
        <v>34</v>
      </c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x14ac:dyDescent="0.25">
      <c r="B23" s="55">
        <v>4</v>
      </c>
      <c r="C23" s="173"/>
      <c r="D23" s="159" t="s">
        <v>32</v>
      </c>
      <c r="E23" s="59" t="s">
        <v>33</v>
      </c>
      <c r="F23" s="136">
        <v>0</v>
      </c>
      <c r="G23" s="136">
        <v>0</v>
      </c>
      <c r="H23" s="138">
        <v>0</v>
      </c>
      <c r="I23" s="138">
        <v>0</v>
      </c>
      <c r="J23" s="136">
        <v>0</v>
      </c>
      <c r="K23" s="138">
        <v>0</v>
      </c>
      <c r="L23" s="138">
        <v>0</v>
      </c>
      <c r="M23" s="138">
        <v>0</v>
      </c>
      <c r="N23" s="138">
        <v>0</v>
      </c>
    </row>
    <row r="24" spans="2:14" ht="30.75" thickBot="1" x14ac:dyDescent="0.3">
      <c r="B24" s="56">
        <v>5</v>
      </c>
      <c r="C24" s="158"/>
      <c r="D24" s="160"/>
      <c r="E24" s="60" t="s">
        <v>34</v>
      </c>
      <c r="F24" s="137"/>
      <c r="G24" s="137"/>
      <c r="H24" s="139"/>
      <c r="I24" s="139"/>
      <c r="J24" s="137"/>
      <c r="K24" s="139"/>
      <c r="L24" s="139"/>
      <c r="M24" s="139"/>
      <c r="N24" s="139"/>
    </row>
    <row r="25" spans="2:14" ht="30.75" thickBot="1" x14ac:dyDescent="0.3">
      <c r="B25" s="54">
        <v>6</v>
      </c>
      <c r="C25" s="157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5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57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5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61" t="s">
        <v>35</v>
      </c>
      <c r="D29" s="162"/>
      <c r="E29" s="163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64" t="s">
        <v>36</v>
      </c>
      <c r="D30" s="165"/>
      <c r="E30" s="166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67" t="s">
        <v>37</v>
      </c>
      <c r="D31" s="168"/>
      <c r="E31" s="169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33"/>
      <c r="G45" s="132"/>
      <c r="H45" s="133"/>
      <c r="I45" s="132"/>
      <c r="J45" s="133"/>
      <c r="K45" s="132"/>
      <c r="L45" s="133"/>
      <c r="M45" s="133"/>
      <c r="N45" s="133"/>
      <c r="O45" s="39"/>
      <c r="P45" s="39"/>
    </row>
    <row r="46" spans="6:16" x14ac:dyDescent="0.25">
      <c r="F46" s="133"/>
      <c r="G46" s="132"/>
      <c r="H46" s="133"/>
      <c r="I46" s="132"/>
      <c r="J46" s="133"/>
      <c r="K46" s="132"/>
      <c r="L46" s="133"/>
      <c r="M46" s="133"/>
      <c r="N46" s="133"/>
      <c r="O46" s="39"/>
      <c r="P46" s="39"/>
    </row>
    <row r="47" spans="6:16" x14ac:dyDescent="0.25">
      <c r="F47" s="133"/>
      <c r="G47" s="132"/>
      <c r="H47" s="133"/>
      <c r="I47" s="132"/>
      <c r="J47" s="133"/>
      <c r="K47" s="132"/>
      <c r="L47" s="133"/>
      <c r="M47" s="133"/>
      <c r="N47" s="133"/>
      <c r="O47" s="39"/>
      <c r="P47" s="39"/>
    </row>
    <row r="48" spans="6:16" x14ac:dyDescent="0.25">
      <c r="F48" s="133"/>
      <c r="G48" s="132"/>
      <c r="H48" s="133"/>
      <c r="I48" s="132"/>
      <c r="J48" s="133"/>
      <c r="K48" s="132"/>
      <c r="L48" s="133"/>
      <c r="M48" s="133"/>
      <c r="N48" s="133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zoomScale="90" zoomScaleNormal="100" zoomScaleSheetLayoutView="90" workbookViewId="0">
      <selection activeCell="Q20" sqref="Q20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3" t="s">
        <v>67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</row>
    <row r="9" spans="3:18" ht="22.5" customHeight="1" x14ac:dyDescent="0.25">
      <c r="C9" s="196" t="s">
        <v>53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</row>
    <row r="10" spans="3:18" ht="22.5" customHeight="1" x14ac:dyDescent="0.3">
      <c r="C10" s="227" t="s">
        <v>69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3"/>
      <c r="Q10" s="13"/>
      <c r="R10" s="14"/>
    </row>
    <row r="11" spans="3:18" ht="16.5" customHeight="1" x14ac:dyDescent="0.25">
      <c r="C11" s="229" t="s">
        <v>38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71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9" t="s">
        <v>16</v>
      </c>
      <c r="D15" s="201" t="s">
        <v>17</v>
      </c>
      <c r="E15" s="202"/>
      <c r="F15" s="203"/>
      <c r="G15" s="210" t="s">
        <v>43</v>
      </c>
      <c r="H15" s="211"/>
      <c r="I15" s="212" t="s">
        <v>44</v>
      </c>
      <c r="J15" s="213"/>
      <c r="K15" s="213"/>
      <c r="L15" s="213"/>
      <c r="M15" s="213"/>
      <c r="N15" s="214"/>
      <c r="O15" s="211" t="s">
        <v>45</v>
      </c>
      <c r="P15" s="215"/>
      <c r="Q15" s="210" t="s">
        <v>46</v>
      </c>
      <c r="R15" s="215"/>
    </row>
    <row r="16" spans="3:18" ht="15" customHeight="1" x14ac:dyDescent="0.25">
      <c r="C16" s="200"/>
      <c r="D16" s="204"/>
      <c r="E16" s="205"/>
      <c r="F16" s="206"/>
      <c r="G16" s="176" t="s">
        <v>19</v>
      </c>
      <c r="H16" s="216" t="s">
        <v>20</v>
      </c>
      <c r="I16" s="224" t="s">
        <v>19</v>
      </c>
      <c r="J16" s="239" t="s">
        <v>20</v>
      </c>
      <c r="K16" s="225" t="s">
        <v>42</v>
      </c>
      <c r="L16" s="225"/>
      <c r="M16" s="225"/>
      <c r="N16" s="226"/>
      <c r="O16" s="236" t="s">
        <v>19</v>
      </c>
      <c r="P16" s="219" t="s">
        <v>20</v>
      </c>
      <c r="Q16" s="176" t="s">
        <v>19</v>
      </c>
      <c r="R16" s="219" t="s">
        <v>20</v>
      </c>
    </row>
    <row r="17" spans="3:18" ht="15" customHeight="1" x14ac:dyDescent="0.25">
      <c r="C17" s="200"/>
      <c r="D17" s="204"/>
      <c r="E17" s="205"/>
      <c r="F17" s="206"/>
      <c r="G17" s="177"/>
      <c r="H17" s="217"/>
      <c r="I17" s="224"/>
      <c r="J17" s="239"/>
      <c r="K17" s="134" t="s">
        <v>41</v>
      </c>
      <c r="L17" s="222" t="s">
        <v>26</v>
      </c>
      <c r="M17" s="222"/>
      <c r="N17" s="223"/>
      <c r="O17" s="237"/>
      <c r="P17" s="220"/>
      <c r="Q17" s="177"/>
      <c r="R17" s="220"/>
    </row>
    <row r="18" spans="3:18" ht="87" customHeight="1" x14ac:dyDescent="0.25">
      <c r="C18" s="200"/>
      <c r="D18" s="207"/>
      <c r="E18" s="208"/>
      <c r="F18" s="209"/>
      <c r="G18" s="178"/>
      <c r="H18" s="218"/>
      <c r="I18" s="224"/>
      <c r="J18" s="239"/>
      <c r="K18" s="134"/>
      <c r="L18" s="86" t="s">
        <v>39</v>
      </c>
      <c r="M18" s="86" t="s">
        <v>63</v>
      </c>
      <c r="N18" s="87" t="s">
        <v>40</v>
      </c>
      <c r="O18" s="238"/>
      <c r="P18" s="221"/>
      <c r="Q18" s="178"/>
      <c r="R18" s="221"/>
    </row>
    <row r="19" spans="3:18" s="7" customFormat="1" ht="15.75" thickBot="1" x14ac:dyDescent="0.3">
      <c r="C19" s="200"/>
      <c r="D19" s="231">
        <v>1</v>
      </c>
      <c r="E19" s="232"/>
      <c r="F19" s="233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179" t="s">
        <v>28</v>
      </c>
      <c r="E20" s="182" t="s">
        <v>31</v>
      </c>
      <c r="F20" s="99" t="s">
        <v>33</v>
      </c>
      <c r="G20" s="31">
        <v>1</v>
      </c>
      <c r="H20" s="113">
        <v>5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1</v>
      </c>
      <c r="P20" s="113">
        <v>5</v>
      </c>
      <c r="Q20" s="115">
        <v>0</v>
      </c>
      <c r="R20" s="113">
        <v>0</v>
      </c>
    </row>
    <row r="21" spans="3:18" ht="33" customHeight="1" x14ac:dyDescent="0.25">
      <c r="C21" s="28">
        <v>2</v>
      </c>
      <c r="D21" s="180"/>
      <c r="E21" s="183"/>
      <c r="F21" s="100" t="s">
        <v>34</v>
      </c>
      <c r="G21" s="25">
        <v>6</v>
      </c>
      <c r="H21" s="26">
        <v>36.450000000000003</v>
      </c>
      <c r="I21" s="104">
        <v>0</v>
      </c>
      <c r="J21" s="114">
        <v>0</v>
      </c>
      <c r="K21" s="12">
        <v>0</v>
      </c>
      <c r="L21" s="12">
        <v>0</v>
      </c>
      <c r="M21" s="12">
        <v>0</v>
      </c>
      <c r="N21" s="91">
        <v>0</v>
      </c>
      <c r="O21" s="25">
        <v>3</v>
      </c>
      <c r="P21" s="26">
        <v>15</v>
      </c>
      <c r="Q21" s="116">
        <v>0</v>
      </c>
      <c r="R21" s="26">
        <v>0</v>
      </c>
    </row>
    <row r="22" spans="3:18" ht="33" customHeight="1" x14ac:dyDescent="0.25">
      <c r="C22" s="28">
        <v>3</v>
      </c>
      <c r="D22" s="180"/>
      <c r="E22" s="234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181"/>
      <c r="E23" s="235"/>
      <c r="F23" s="102" t="s">
        <v>34</v>
      </c>
      <c r="G23" s="25">
        <v>0</v>
      </c>
      <c r="H23" s="69">
        <v>0</v>
      </c>
      <c r="I23" s="105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v>0</v>
      </c>
      <c r="P23" s="69">
        <v>0</v>
      </c>
      <c r="Q23" s="36">
        <v>0</v>
      </c>
      <c r="R23" s="37">
        <v>0</v>
      </c>
    </row>
    <row r="24" spans="3:18" ht="45" customHeight="1" x14ac:dyDescent="0.25">
      <c r="C24" s="27">
        <v>5</v>
      </c>
      <c r="D24" s="179" t="s">
        <v>29</v>
      </c>
      <c r="E24" s="30" t="s">
        <v>31</v>
      </c>
      <c r="F24" s="82" t="s">
        <v>34</v>
      </c>
      <c r="G24" s="31">
        <v>0</v>
      </c>
      <c r="H24" s="113">
        <v>0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0</v>
      </c>
      <c r="P24" s="32">
        <v>0</v>
      </c>
      <c r="Q24" s="31">
        <v>0</v>
      </c>
      <c r="R24" s="113">
        <v>0</v>
      </c>
    </row>
    <row r="25" spans="3:18" ht="45" customHeight="1" thickBot="1" x14ac:dyDescent="0.3">
      <c r="C25" s="29">
        <v>6</v>
      </c>
      <c r="D25" s="181"/>
      <c r="E25" s="34" t="s">
        <v>32</v>
      </c>
      <c r="F25" s="81" t="s">
        <v>34</v>
      </c>
      <c r="G25" s="36">
        <v>0</v>
      </c>
      <c r="H25" s="69">
        <v>0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0</v>
      </c>
      <c r="P25" s="37">
        <v>0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179" t="s">
        <v>30</v>
      </c>
      <c r="E26" s="30" t="s">
        <v>31</v>
      </c>
      <c r="F26" s="61" t="s">
        <v>34</v>
      </c>
      <c r="G26" s="89">
        <v>0</v>
      </c>
      <c r="H26" s="107">
        <v>0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181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179" t="s">
        <v>35</v>
      </c>
      <c r="E28" s="187" t="s">
        <v>47</v>
      </c>
      <c r="F28" s="188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180"/>
      <c r="E29" s="189" t="s">
        <v>48</v>
      </c>
      <c r="F29" s="190"/>
      <c r="G29" s="25">
        <f t="shared" ref="G29:I33" si="2">0+0+0+0+0+0+0+0+0+0+0+0+0+0+0+0+0+0+0+0+0</f>
        <v>0</v>
      </c>
      <c r="H29" s="106">
        <f t="shared" si="2"/>
        <v>0</v>
      </c>
      <c r="I29" s="90">
        <f t="shared" si="2"/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3:18" ht="50.25" customHeight="1" x14ac:dyDescent="0.25">
      <c r="C30" s="28">
        <v>11</v>
      </c>
      <c r="D30" s="180"/>
      <c r="E30" s="189" t="s">
        <v>49</v>
      </c>
      <c r="F30" s="190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180"/>
      <c r="E31" s="189" t="s">
        <v>50</v>
      </c>
      <c r="F31" s="190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180"/>
      <c r="E32" s="189" t="s">
        <v>51</v>
      </c>
      <c r="F32" s="190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181"/>
      <c r="E33" s="191" t="s">
        <v>52</v>
      </c>
      <c r="F33" s="192"/>
      <c r="G33" s="36">
        <f t="shared" si="2"/>
        <v>0</v>
      </c>
      <c r="H33" s="37">
        <f t="shared" si="2"/>
        <v>0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184" t="s">
        <v>36</v>
      </c>
      <c r="E34" s="185"/>
      <c r="F34" s="186"/>
      <c r="G34" s="79">
        <f>SUM(G20:G33)</f>
        <v>7</v>
      </c>
      <c r="H34" s="79">
        <f>SUM(H20:H33)</f>
        <v>41.45</v>
      </c>
      <c r="I34" s="79">
        <f t="shared" ref="I34:R34" si="3">SUM(I20:I33)</f>
        <v>0</v>
      </c>
      <c r="J34" s="79">
        <f t="shared" si="3"/>
        <v>0</v>
      </c>
      <c r="K34" s="79">
        <f t="shared" si="3"/>
        <v>0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4</v>
      </c>
      <c r="P34" s="79">
        <f t="shared" si="3"/>
        <v>20</v>
      </c>
      <c r="Q34" s="79">
        <f t="shared" si="3"/>
        <v>0</v>
      </c>
      <c r="R34" s="80">
        <f t="shared" si="3"/>
        <v>0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2020-10-16T07:41:24Z</dcterms:modified>
</cp:coreProperties>
</file>